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AAF\CHARGES DE MISSION\Audrey\2026-27\STAGIAIRES\SALLES\"/>
    </mc:Choice>
  </mc:AlternateContent>
  <xr:revisionPtr revIDLastSave="0" documentId="13_ncr:1_{07E8D9AE-87FF-431C-9F13-A26AB853B26E}" xr6:coauthVersionLast="47" xr6:coauthVersionMax="47" xr10:uidLastSave="{00000000-0000-0000-0000-000000000000}"/>
  <bookViews>
    <workbookView xWindow="-28920" yWindow="15" windowWidth="29040" windowHeight="15720" xr2:uid="{544E0726-F35D-4B86-AD08-D363F320F56F}"/>
  </bookViews>
  <sheets>
    <sheet name="Feuil2" sheetId="2" r:id="rId1"/>
  </sheets>
  <externalReferences>
    <externalReference r:id="rId2"/>
  </externalReferences>
  <definedNames>
    <definedName name="_xlnm._FilterDatabase" localSheetId="0" hidden="1">Feuil2!$A$2:$A$2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4" i="2" l="1"/>
  <c r="A8" i="2"/>
  <c r="A9" i="2"/>
  <c r="A44" i="2"/>
  <c r="A10" i="2"/>
  <c r="A45" i="2"/>
  <c r="A31" i="2"/>
  <c r="A33" i="2"/>
  <c r="A32" i="2"/>
  <c r="A27" i="2"/>
  <c r="A29" i="2"/>
  <c r="A30" i="2"/>
  <c r="A13" i="2"/>
  <c r="A28" i="2"/>
  <c r="A23" i="2"/>
  <c r="A38" i="2"/>
  <c r="A39" i="2"/>
  <c r="A3" i="2"/>
  <c r="A19" i="2"/>
  <c r="A42" i="2"/>
  <c r="A40" i="2"/>
  <c r="A43" i="2"/>
  <c r="A12" i="2"/>
  <c r="A34" i="2"/>
  <c r="A20" i="2"/>
  <c r="A24" i="2"/>
  <c r="A11" i="2"/>
  <c r="A15" i="2"/>
  <c r="A4" i="2"/>
</calcChain>
</file>

<file path=xl/sharedStrings.xml><?xml version="1.0" encoding="utf-8"?>
<sst xmlns="http://schemas.openxmlformats.org/spreadsheetml/2006/main" count="53" uniqueCount="53">
  <si>
    <t>SALLES</t>
  </si>
  <si>
    <t>DISCIPLINES</t>
  </si>
  <si>
    <t>GDA Amphi 2 (298p)</t>
  </si>
  <si>
    <t>GDA Amphi 3 (214p)</t>
  </si>
  <si>
    <t>GDA Amphi 4 (243p)</t>
  </si>
  <si>
    <t>GDA Amphi 5 (214p)</t>
  </si>
  <si>
    <t>GDA Amphi 6 (144p)</t>
  </si>
  <si>
    <t>GDA Amphi 7 (144p)</t>
  </si>
  <si>
    <t>Veil RDC Salle 001 (40p)</t>
  </si>
  <si>
    <t>Veil RDC Salle 002 (68p)</t>
  </si>
  <si>
    <t>Veil RDC Salle 003 (40p)</t>
  </si>
  <si>
    <t>Veil 1er Salle 101 (39p)</t>
  </si>
  <si>
    <t>Veil 1er Salle 102 (41p)</t>
  </si>
  <si>
    <t>Veil 1er Salle 104 (40p)</t>
  </si>
  <si>
    <t>Veil 1er Salle 105 (41p)</t>
  </si>
  <si>
    <t>Veil 1er Salle 109 (84p)</t>
  </si>
  <si>
    <t>Veil 1er Salle 111 (39p)</t>
  </si>
  <si>
    <t>Veil 1er Salle 112 (39p)</t>
  </si>
  <si>
    <t>Veil 2ème Salle 201 (39p)</t>
  </si>
  <si>
    <t>Veil 2ème Salle 202 (41p)</t>
  </si>
  <si>
    <t>Veil 2ème Salle 204 (40p)</t>
  </si>
  <si>
    <t>Veil 2ème Salle 205 (40p)</t>
  </si>
  <si>
    <t>Veil 2ème Salle 208 (6p)</t>
  </si>
  <si>
    <t>Veil 2ème Salle 209 (84p)</t>
  </si>
  <si>
    <t>Veil 2ème Salle 210 (74p)</t>
  </si>
  <si>
    <t>Veil 2ème Salle 211 (40p)</t>
  </si>
  <si>
    <t>Veil 3ème Salle 309 (40p)</t>
  </si>
  <si>
    <t>Veil 3ème Salle 310 (41p)</t>
  </si>
  <si>
    <t>Veil 3ème Salle 311 (42p)</t>
  </si>
  <si>
    <t>Veil 3ème Salle 312 (40p)</t>
  </si>
  <si>
    <t>Veil 3ème Salle 313 (40p)</t>
  </si>
  <si>
    <t>Alpilles TD A01 (19p)</t>
  </si>
  <si>
    <t>Alpilles TD A02 (80p)</t>
  </si>
  <si>
    <t>Alpilles TD A03 (38p)</t>
  </si>
  <si>
    <t>Alpilles TD A04 (40p)</t>
  </si>
  <si>
    <t>Alpilles TD A05 (50p)</t>
  </si>
  <si>
    <t>Alpilles TD A07 (19p)</t>
  </si>
  <si>
    <t>Alpilles TD A08 (19p)</t>
  </si>
  <si>
    <t>Alpilles TD A09 (19p)</t>
  </si>
  <si>
    <t>Alpilles TD A12 (18p)</t>
  </si>
  <si>
    <t>Alpilles TD A16 (50p)</t>
  </si>
  <si>
    <t>Alpilles TD A17 (40p)</t>
  </si>
  <si>
    <t>Alpilles TD A18 (32p)</t>
  </si>
  <si>
    <t>Alpilles TD A19 (40p)</t>
  </si>
  <si>
    <t>Alpilles TD A20 (40p)</t>
  </si>
  <si>
    <r>
      <t>8h</t>
    </r>
    <r>
      <rPr>
        <sz val="11"/>
        <color theme="1"/>
        <rFont val="Aptos Narrow"/>
        <family val="2"/>
        <scheme val="minor"/>
      </rPr>
      <t xml:space="preserve"> : Accueil à l'</t>
    </r>
    <r>
      <rPr>
        <b/>
        <sz val="11"/>
        <color theme="1"/>
        <rFont val="Aptos Narrow"/>
        <family val="2"/>
        <scheme val="minor"/>
      </rPr>
      <t>Amphi Weil</t>
    </r>
    <r>
      <rPr>
        <sz val="11"/>
        <color theme="1"/>
        <rFont val="Aptos Narrow"/>
        <family val="2"/>
        <scheme val="minor"/>
      </rPr>
      <t xml:space="preserve"> - </t>
    </r>
    <r>
      <rPr>
        <i/>
        <sz val="11"/>
        <color theme="1"/>
        <rFont val="Aptos Narrow"/>
        <family val="2"/>
        <scheme val="minor"/>
      </rPr>
      <t>701 Avenue Centrale</t>
    </r>
  </si>
  <si>
    <r>
      <t>8h30</t>
    </r>
    <r>
      <rPr>
        <sz val="11"/>
        <color theme="1"/>
        <rFont val="Aptos Narrow"/>
        <family val="2"/>
        <scheme val="minor"/>
      </rPr>
      <t xml:space="preserve"> : Intervention de Monsieur le Recteur à l'</t>
    </r>
    <r>
      <rPr>
        <b/>
        <sz val="11"/>
        <color theme="1"/>
        <rFont val="Aptos Narrow"/>
        <family val="2"/>
        <scheme val="minor"/>
      </rPr>
      <t>Amphi Weil</t>
    </r>
  </si>
  <si>
    <r>
      <t xml:space="preserve">9h45 - 10h45 </t>
    </r>
    <r>
      <rPr>
        <sz val="11"/>
        <color theme="1"/>
        <rFont val="Aptos Narrow"/>
        <family val="2"/>
        <scheme val="minor"/>
      </rPr>
      <t xml:space="preserve">: Accueil EAFC sur le parvis du bâtiment Stendhal : café, émargement, contact avec MGEN- sécurité sociale, CANOPE et organisations syndicales - </t>
    </r>
    <r>
      <rPr>
        <i/>
        <sz val="11"/>
        <color theme="1"/>
        <rFont val="Aptos Narrow"/>
        <family val="2"/>
        <scheme val="minor"/>
      </rPr>
      <t xml:space="preserve">1431-1483 Rue des Résidences, </t>
    </r>
  </si>
  <si>
    <r>
      <t xml:space="preserve">10h45 - 12h </t>
    </r>
    <r>
      <rPr>
        <sz val="11"/>
        <color theme="1"/>
        <rFont val="Aptos Narrow"/>
        <family val="2"/>
        <scheme val="minor"/>
      </rPr>
      <t xml:space="preserve">: Plénières en </t>
    </r>
    <r>
      <rPr>
        <b/>
        <sz val="11"/>
        <color theme="1"/>
        <rFont val="Aptos Narrow"/>
        <family val="2"/>
        <scheme val="minor"/>
      </rPr>
      <t>Amphi Stendhal</t>
    </r>
    <r>
      <rPr>
        <sz val="11"/>
        <color theme="1"/>
        <rFont val="Aptos Narrow"/>
        <family val="2"/>
        <scheme val="minor"/>
      </rPr>
      <t xml:space="preserve"> : DRH, EAFC, INSPE - </t>
    </r>
    <r>
      <rPr>
        <i/>
        <sz val="11"/>
        <color theme="1"/>
        <rFont val="Aptos Narrow"/>
        <family val="2"/>
        <scheme val="minor"/>
      </rPr>
      <t>1180 Rue des Universités</t>
    </r>
  </si>
  <si>
    <r>
      <t xml:space="preserve"> 17h </t>
    </r>
    <r>
      <rPr>
        <sz val="11"/>
        <color theme="1"/>
        <rFont val="Aptos Narrow"/>
        <family val="2"/>
        <scheme val="minor"/>
      </rPr>
      <t>: Entretiens de positionnement pour les parcours adaptés (Pour les stagiaires à temps plein qui n'ont pas suivi un Master MEEF - choix entre le parcours A et B)</t>
    </r>
  </si>
  <si>
    <t>MERCREDI 26 août après-midi</t>
  </si>
  <si>
    <r>
      <t>13h30 /</t>
    </r>
    <r>
      <rPr>
        <sz val="11"/>
        <color theme="1"/>
        <rFont val="Aptos Narrow"/>
        <family val="2"/>
        <scheme val="minor"/>
      </rPr>
      <t xml:space="preserve"> </t>
    </r>
    <r>
      <rPr>
        <b/>
        <sz val="11"/>
        <color theme="1"/>
        <rFont val="Aptos Narrow"/>
        <family val="2"/>
        <scheme val="minor"/>
      </rPr>
      <t>14h</t>
    </r>
    <r>
      <rPr>
        <sz val="11"/>
        <color theme="1"/>
        <rFont val="Aptos Narrow"/>
        <family val="2"/>
        <scheme val="minor"/>
      </rPr>
      <t xml:space="preserve"> : Accueil disciplinaire - Bâtiments Veil ou batiment Les Alpilles (Stagiaires à mi-temps, stagiaires à temps plein et contractuels alternants)</t>
    </r>
  </si>
  <si>
    <r>
      <rPr>
        <b/>
        <sz val="11"/>
        <color rgb="FF6B30A1"/>
        <rFont val="Aptos Narrow"/>
        <family val="2"/>
        <scheme val="minor"/>
      </rPr>
      <t xml:space="preserve">Mercredi 26 août </t>
    </r>
    <r>
      <rPr>
        <sz val="11"/>
        <color rgb="FF6B30A1"/>
        <rFont val="Aptos Narrow"/>
        <family val="2"/>
        <scheme val="minor"/>
      </rPr>
      <t>: Fonctionnaires stagiaires à mi-temps et à temps plein (+ les contractuels alternants l'après-midi)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</si>
</sst>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rgb="FF6B30A1"/>
      <name val="Aptos Narrow"/>
      <family val="2"/>
      <scheme val="minor"/>
    </font>
    <font>
      <b/>
      <sz val="11"/>
      <color rgb="FF6B30A1"/>
      <name val="Aptos Narrow"/>
      <family val="2"/>
      <scheme val="minor"/>
    </font>
    <font>
      <b/>
      <sz val="13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0" fillId="0" borderId="1" xfId="0" applyBorder="1"/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3" borderId="1" xfId="0" applyFill="1" applyBorder="1"/>
    <xf numFmtId="0" fontId="0" fillId="0" borderId="4" xfId="0" applyBorder="1"/>
    <xf numFmtId="0" fontId="0" fillId="0" borderId="5" xfId="0" applyBorder="1"/>
    <xf numFmtId="0" fontId="0" fillId="3" borderId="4" xfId="0" applyFill="1" applyBorder="1"/>
    <xf numFmtId="0" fontId="0" fillId="0" borderId="6" xfId="0" applyBorder="1"/>
    <xf numFmtId="0" fontId="1" fillId="0" borderId="0" xfId="0" applyFont="1"/>
    <xf numFmtId="0" fontId="7" fillId="0" borderId="2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0" xfId="0" applyFont="1" applyAlignment="1">
      <alignment vertical="center"/>
    </xf>
  </cellXfs>
  <cellStyles count="2">
    <cellStyle name="Normal" xfId="0" builtinId="0"/>
    <cellStyle name="Normal 4" xfId="1" xr:uid="{CCC00BDA-F0FC-48B0-905D-5DCCB6CEC8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DAAF\CHARGES%20DE%20MISSION\Audrey\2026-27\STAGIAIRES\SALLES\SALLE%2026%20ao&#251;t%20-%20tableau%20formule.xlsx" TargetMode="External"/><Relationship Id="rId1" Type="http://schemas.openxmlformats.org/officeDocument/2006/relationships/externalLinkPath" Target="SALLE%2026%20ao&#251;t%20-%20tableau%20formu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eau par discipline "/>
      <sheetName val="Tableau par salle"/>
      <sheetName val="Sources"/>
      <sheetName val="Tableau disc long "/>
    </sheetNames>
    <sheetDataSet>
      <sheetData sheetId="0">
        <row r="1">
          <cell r="A1" t="str">
            <v>SALLES</v>
          </cell>
          <cell r="B1" t="str">
            <v>CODE</v>
          </cell>
          <cell r="C1" t="str">
            <v>DISCIPLINE</v>
          </cell>
          <cell r="D1" t="str">
            <v>EFFECTIFS TPS PLEIN</v>
          </cell>
          <cell r="E1" t="str">
            <v>EFFECTIFS MI-TEMPS</v>
          </cell>
          <cell r="F1" t="str">
            <v>EFFECTIFS MEE</v>
          </cell>
          <cell r="G1" t="str">
            <v>EFFECTIFS CONTRACTUELS ALTERNANTS</v>
          </cell>
          <cell r="H1" t="str">
            <v>SALLE 1</v>
          </cell>
          <cell r="I1" t="str">
            <v>SALLE 2</v>
          </cell>
          <cell r="J1" t="str">
            <v>SALLE 3</v>
          </cell>
          <cell r="K1" t="str">
            <v>SALLE 4</v>
          </cell>
        </row>
        <row r="2">
          <cell r="A2" t="str">
            <v>GDA Amphi 2 (298p)</v>
          </cell>
          <cell r="B2" t="str">
            <v>L0422</v>
          </cell>
          <cell r="C2" t="str">
            <v>ANGLAIS</v>
          </cell>
          <cell r="H2" t="str">
            <v>GDA Amphi 2 (298p)</v>
          </cell>
          <cell r="I2" t="str">
            <v>Veil RDC Salle 001 (40p)</v>
          </cell>
          <cell r="J2" t="str">
            <v>Veil RDC Salle 002 (68p)</v>
          </cell>
          <cell r="K2" t="str">
            <v>Veil RDC Salle 003 (40p)</v>
          </cell>
        </row>
        <row r="3">
          <cell r="A3" t="str">
            <v>Veil RDC Salle 001 (40p)</v>
          </cell>
          <cell r="B3" t="str">
            <v>L0422</v>
          </cell>
          <cell r="C3" t="str">
            <v>ANGLAIS</v>
          </cell>
        </row>
        <row r="4">
          <cell r="A4" t="str">
            <v>Veil RDC Salle 002 (68p)</v>
          </cell>
          <cell r="B4" t="str">
            <v>L0422</v>
          </cell>
          <cell r="C4" t="str">
            <v>ANGLAIS</v>
          </cell>
        </row>
        <row r="5">
          <cell r="A5" t="str">
            <v>Veil RDC Salle 003 (40p)</v>
          </cell>
          <cell r="B5" t="str">
            <v>L0422</v>
          </cell>
          <cell r="C5" t="str">
            <v>ANGLAIS</v>
          </cell>
        </row>
        <row r="6">
          <cell r="A6">
            <v>0</v>
          </cell>
          <cell r="B6" t="str">
            <v>L0424</v>
          </cell>
          <cell r="C6" t="str">
            <v>CHINOIS</v>
          </cell>
        </row>
        <row r="7">
          <cell r="A7" t="str">
            <v>GDA Amphi 3 (214p)</v>
          </cell>
          <cell r="B7" t="str">
            <v>L1900</v>
          </cell>
          <cell r="C7" t="str">
            <v>ÉDUCATION PHYSIQUE ET SPORTIVE</v>
          </cell>
          <cell r="H7" t="str">
            <v>GDA Amphi 3 (214p)</v>
          </cell>
          <cell r="I7" t="str">
            <v>Veil 1er Salle 101 (39p)</v>
          </cell>
          <cell r="J7" t="str">
            <v>Veil 1er Salle 102 (41p)</v>
          </cell>
          <cell r="K7" t="str">
            <v>Veil 1er Salle 104 (40p)</v>
          </cell>
        </row>
        <row r="8">
          <cell r="A8" t="str">
            <v>Veil 1er Salle 101 (39p)</v>
          </cell>
          <cell r="B8" t="str">
            <v>L1900</v>
          </cell>
          <cell r="C8" t="str">
            <v>ÉDUCATION PHYSIQUE ET SPORTIVE</v>
          </cell>
        </row>
        <row r="9">
          <cell r="A9" t="str">
            <v>Veil 1er Salle 102 (41p)</v>
          </cell>
          <cell r="B9" t="str">
            <v>L1901</v>
          </cell>
          <cell r="C9" t="str">
            <v>ÉDUCATION PHYSIQUE ET SPORTIVE</v>
          </cell>
        </row>
        <row r="10">
          <cell r="A10" t="str">
            <v>Veil 1er Salle 104 (40p)</v>
          </cell>
          <cell r="B10" t="str">
            <v>L1902</v>
          </cell>
          <cell r="C10" t="str">
            <v>ÉDUCATION PHYSIQUE ET SPORTIVE</v>
          </cell>
        </row>
        <row r="11">
          <cell r="A11" t="str">
            <v>GDA Amphi 4 (243p)</v>
          </cell>
          <cell r="B11" t="str">
            <v>E0030</v>
          </cell>
          <cell r="C11" t="str">
            <v>CONSEILLER PRINCIPAL D'ÉDUCATION</v>
          </cell>
          <cell r="H11" t="str">
            <v>GDA Amphi 4 (243p)</v>
          </cell>
        </row>
        <row r="12">
          <cell r="A12" t="str">
            <v>GDA Amphi 5 (214p)</v>
          </cell>
          <cell r="B12" t="str">
            <v>L0202</v>
          </cell>
          <cell r="C12" t="str">
            <v>LETTRES</v>
          </cell>
          <cell r="H12" t="str">
            <v>GDA Amphi 5 (214p)</v>
          </cell>
          <cell r="I12" t="str">
            <v>Veil 1er Salle 111 (39p)</v>
          </cell>
          <cell r="J12" t="str">
            <v>Veil 1er Salle 112 (39p)</v>
          </cell>
        </row>
        <row r="13">
          <cell r="A13" t="str">
            <v>Veil 1er Salle 111 (39p)</v>
          </cell>
          <cell r="B13" t="str">
            <v>L0202</v>
          </cell>
          <cell r="C13" t="str">
            <v>LETTRES</v>
          </cell>
        </row>
        <row r="14">
          <cell r="A14" t="str">
            <v>Veil 1er Salle 112 (39p)</v>
          </cell>
          <cell r="B14" t="str">
            <v>L0202</v>
          </cell>
          <cell r="C14" t="str">
            <v>LETTRES</v>
          </cell>
        </row>
        <row r="15">
          <cell r="A15" t="str">
            <v>GDA Amphi 6 (144p)</v>
          </cell>
          <cell r="B15" t="str">
            <v>L1000</v>
          </cell>
          <cell r="C15" t="str">
            <v>HIST GÉOGRAPHIE</v>
          </cell>
          <cell r="H15" t="str">
            <v>GDA Amphi 6 (144p)</v>
          </cell>
          <cell r="I15" t="str">
            <v>Veil 2ème Salle 201 (39p)</v>
          </cell>
          <cell r="J15" t="str">
            <v>Veil 2ème Salle 202 (41p)</v>
          </cell>
          <cell r="K15" t="str">
            <v>Veil 2ème Salle 203 (78p)</v>
          </cell>
        </row>
        <row r="16">
          <cell r="A16" t="str">
            <v>Veil 2ème Salle 202 (41p)</v>
          </cell>
          <cell r="B16" t="str">
            <v>L1000</v>
          </cell>
          <cell r="C16" t="str">
            <v>HIST GÉOGRAPHIE</v>
          </cell>
        </row>
        <row r="17">
          <cell r="A17" t="str">
            <v>Veil 2ème Salle 201 (39p)</v>
          </cell>
          <cell r="B17" t="str">
            <v>L1000</v>
          </cell>
          <cell r="C17" t="str">
            <v>HIST GÉOGRAPHIE</v>
          </cell>
        </row>
        <row r="18">
          <cell r="A18" t="str">
            <v>GDA Amphi 7 (144p)</v>
          </cell>
          <cell r="B18" t="str">
            <v>L1300</v>
          </cell>
          <cell r="C18" t="str">
            <v>MATHÉMATIQUES</v>
          </cell>
          <cell r="H18" t="str">
            <v>GDA Amphi 7 (144p)</v>
          </cell>
          <cell r="I18" t="str">
            <v>Veil 2ème Salle 209 (84p)</v>
          </cell>
          <cell r="J18" t="str">
            <v>Veil 2ème Salle 210 (74p)</v>
          </cell>
          <cell r="K18" t="str">
            <v>Veil 2ème Salle 211 (40p)</v>
          </cell>
        </row>
        <row r="19">
          <cell r="A19" t="str">
            <v>Veil 2ème Salle 209 (84p)</v>
          </cell>
          <cell r="B19" t="str">
            <v>L1301</v>
          </cell>
          <cell r="C19" t="str">
            <v>MATHÉMATIQUES</v>
          </cell>
        </row>
        <row r="20">
          <cell r="A20" t="str">
            <v>Veil 2ème Salle 210 (74p)</v>
          </cell>
          <cell r="B20" t="str">
            <v>L1302</v>
          </cell>
          <cell r="C20" t="str">
            <v>MATHÉMATIQUES</v>
          </cell>
        </row>
        <row r="21">
          <cell r="A21" t="str">
            <v>Veil 2ème Salle 211 (40p)</v>
          </cell>
          <cell r="B21" t="str">
            <v>L1303</v>
          </cell>
          <cell r="C21" t="str">
            <v>MATHÉMATIQUES</v>
          </cell>
        </row>
        <row r="22">
          <cell r="A22" t="str">
            <v>Veil 2ème Salle 204 (40p)</v>
          </cell>
          <cell r="B22" t="str">
            <v>L1500</v>
          </cell>
          <cell r="C22" t="str">
            <v>PHYSIQUE-CHIMIE, OPTION PHYSIQUE</v>
          </cell>
          <cell r="H22" t="str">
            <v>Veil 2ème Salle 204 (40p)</v>
          </cell>
          <cell r="I22" t="str">
            <v>Veil 2ème Salle 205 (40p)</v>
          </cell>
        </row>
        <row r="23">
          <cell r="A23" t="str">
            <v>Veil 2ème Salle 205 (40p)</v>
          </cell>
          <cell r="B23" t="str">
            <v>L1501</v>
          </cell>
          <cell r="C23" t="str">
            <v>PHYSIQUE-CHIMIE, OPTION PHYSIQUE</v>
          </cell>
        </row>
        <row r="24">
          <cell r="A24" t="str">
            <v>Veil 2ème Salle 208 (6p)</v>
          </cell>
          <cell r="B24" t="str">
            <v>L1600</v>
          </cell>
          <cell r="C24" t="str">
            <v>SCIENCES DE LA VIE - SCIENCES DE LA TERRE ET DE L'UNIVERS</v>
          </cell>
          <cell r="H24" t="str">
            <v>Veil 2ème Salle 208 (6p)</v>
          </cell>
        </row>
        <row r="25">
          <cell r="A25" t="str">
            <v>Veil 3ème Salle 309 (40p)</v>
          </cell>
          <cell r="B25" t="str">
            <v>L0426</v>
          </cell>
          <cell r="C25" t="str">
            <v>ESPAGNOL</v>
          </cell>
          <cell r="H25" t="str">
            <v>Veil 3ème Salle 309 (40p)</v>
          </cell>
        </row>
        <row r="26">
          <cell r="A26" t="str">
            <v>Veil 3ème Salle 310 (41p)</v>
          </cell>
          <cell r="B26" t="str">
            <v>L0421</v>
          </cell>
          <cell r="C26" t="str">
            <v>ALLEMAND</v>
          </cell>
          <cell r="H26" t="str">
            <v>Veil 3ème Salle 310 (41p)</v>
          </cell>
        </row>
        <row r="27">
          <cell r="A27" t="str">
            <v>Veil 3ème Salle 311 (42p)</v>
          </cell>
          <cell r="B27" t="str">
            <v>L0100</v>
          </cell>
          <cell r="C27" t="str">
            <v>PHILOSOPHIE</v>
          </cell>
          <cell r="H27" t="str">
            <v>Veil 3ème Salle 311 (42p)</v>
          </cell>
        </row>
        <row r="28">
          <cell r="A28" t="str">
            <v>Veil 3ème Salle 312 (40p)</v>
          </cell>
          <cell r="B28" t="str">
            <v>L6200</v>
          </cell>
          <cell r="C28" t="str">
            <v>NSI</v>
          </cell>
          <cell r="H28" t="str">
            <v>Veil 3ème Salle 312 (40p)</v>
          </cell>
        </row>
        <row r="29">
          <cell r="A29" t="str">
            <v>Alpilles TD A18 (32p)</v>
          </cell>
          <cell r="B29" t="str">
            <v>L1800</v>
          </cell>
          <cell r="C29" t="str">
            <v>ARTS PLASTIQUES</v>
          </cell>
          <cell r="H29" t="str">
            <v>Alpilles TD A18 (32p)</v>
          </cell>
        </row>
        <row r="30">
          <cell r="A30" t="str">
            <v>Alpilles TD A19 (40p)</v>
          </cell>
          <cell r="B30" t="str">
            <v>L6500</v>
          </cell>
          <cell r="C30" t="str">
            <v>ARTS APPLIQUES LT</v>
          </cell>
          <cell r="H30" t="str">
            <v>Alpilles TD A19 (40p)</v>
          </cell>
        </row>
        <row r="31">
          <cell r="A31" t="str">
            <v>Veil 1er Salle 105 (41p)</v>
          </cell>
          <cell r="B31" t="str">
            <v>L0080</v>
          </cell>
          <cell r="C31" t="str">
            <v>DOCUMENTATION</v>
          </cell>
          <cell r="H31" t="str">
            <v>Veil 1er Salle 105 (41p)</v>
          </cell>
        </row>
        <row r="32">
          <cell r="A32" t="str">
            <v>Veil 3ème Salle 313 (40p)</v>
          </cell>
          <cell r="B32" t="str">
            <v>L0429</v>
          </cell>
          <cell r="C32" t="str">
            <v>ITALIEN</v>
          </cell>
          <cell r="H32" t="str">
            <v>Veil 3ème Salle 313 (40p)</v>
          </cell>
        </row>
        <row r="33">
          <cell r="A33" t="str">
            <v>Veil 1er Salle 109 (84p)</v>
          </cell>
          <cell r="B33" t="str">
            <v>L1100</v>
          </cell>
          <cell r="C33" t="str">
            <v>SCIENCES ÉCONOMIQUES ET SOCIALES</v>
          </cell>
          <cell r="H33" t="str">
            <v>Veil 1er Salle 109 (84p)</v>
          </cell>
        </row>
        <row r="34">
          <cell r="A34" t="str">
            <v>Alpilles TD A20 (40p)</v>
          </cell>
          <cell r="B34" t="str">
            <v>L1700</v>
          </cell>
          <cell r="C34" t="str">
            <v>EDUCATION MUSICALE</v>
          </cell>
          <cell r="H34" t="str">
            <v>Alpilles TD A20 (40p)</v>
          </cell>
        </row>
        <row r="35">
          <cell r="A35" t="str">
            <v>Alpilles TD A16 (50p)</v>
          </cell>
          <cell r="B35" t="str">
            <v>L7100</v>
          </cell>
          <cell r="C35" t="str">
            <v>BGB - BIOCHIMIE-GÉNIE BIOLOGIQUE - LGT</v>
          </cell>
          <cell r="H35" t="str">
            <v>Alpilles TD A16 (50p)</v>
          </cell>
        </row>
        <row r="36">
          <cell r="A36" t="str">
            <v>Alpilles TD A12 (18p)</v>
          </cell>
          <cell r="C36" t="str">
            <v>TECHNO COLLEGE ET SII</v>
          </cell>
          <cell r="H36" t="str">
            <v>Alpilles TD A12 (18p)</v>
          </cell>
        </row>
        <row r="37">
          <cell r="A37" t="str">
            <v>Alpilles TD A02 (80p)</v>
          </cell>
          <cell r="B37" t="str">
            <v>L8011</v>
          </cell>
          <cell r="C37" t="str">
            <v>ÉCONOMIE ET GESTION  LT</v>
          </cell>
          <cell r="H37" t="str">
            <v>Alpilles TD A02 (80p)</v>
          </cell>
        </row>
        <row r="38">
          <cell r="A38" t="str">
            <v>Alpilles TD A17 (40p)</v>
          </cell>
          <cell r="B38" t="str">
            <v>L7300</v>
          </cell>
          <cell r="C38" t="str">
            <v>STMS</v>
          </cell>
          <cell r="H38" t="str">
            <v>Alpilles TD A17 (40p)</v>
          </cell>
        </row>
        <row r="39">
          <cell r="A39" t="str">
            <v>Alpilles TD A01 (19p)</v>
          </cell>
          <cell r="C39" t="str">
            <v>LP ÉCONOMIE ET GESTION, HOTELLERIE COM</v>
          </cell>
          <cell r="H39" t="str">
            <v>Alpilles TD A01 (19p)</v>
          </cell>
        </row>
        <row r="40">
          <cell r="A40" t="str">
            <v>Alpilles TD A03 (38p)</v>
          </cell>
          <cell r="B40" t="str">
            <v>P0210</v>
          </cell>
          <cell r="C40" t="str">
            <v>LP LETTRES - HISTOIRE ET GÉOGRAPHIE</v>
          </cell>
          <cell r="H40" t="str">
            <v>Alpilles TD A03 (38p)</v>
          </cell>
        </row>
        <row r="41">
          <cell r="A41" t="str">
            <v>Alpilles TD A04 (40p)</v>
          </cell>
          <cell r="B41" t="str">
            <v>P0222</v>
          </cell>
          <cell r="C41" t="str">
            <v>LP LANGUES VIVANTES-LETTRES, OPTION ANGLAIS-LETTRES</v>
          </cell>
          <cell r="H41" t="str">
            <v>Alpilles TD A04 (40p)</v>
          </cell>
        </row>
        <row r="42">
          <cell r="A42" t="str">
            <v>Alpilles TD A05 (50p)</v>
          </cell>
          <cell r="B42" t="str">
            <v>P6500</v>
          </cell>
          <cell r="C42" t="str">
            <v xml:space="preserve">LP ARTS APPLIQUES </v>
          </cell>
          <cell r="H42" t="str">
            <v>Alpilles TD A05 (50p)</v>
          </cell>
        </row>
        <row r="43">
          <cell r="A43" t="str">
            <v>Alpilles TD A07 (19p)</v>
          </cell>
          <cell r="B43" t="str">
            <v xml:space="preserve"> </v>
          </cell>
          <cell r="C43" t="str">
            <v>LP SBSSA</v>
          </cell>
          <cell r="H43" t="str">
            <v>Alpilles TD A07 (19p)</v>
          </cell>
        </row>
        <row r="44">
          <cell r="A44" t="str">
            <v>Alpilles TD A08 (19p)</v>
          </cell>
          <cell r="C44" t="str">
            <v xml:space="preserve">LP STI </v>
          </cell>
          <cell r="H44" t="str">
            <v>Alpilles TD A08 (19p)</v>
          </cell>
        </row>
        <row r="45">
          <cell r="A45" t="str">
            <v>Alpilles TD A09 (19p)</v>
          </cell>
          <cell r="B45" t="str">
            <v>P1315</v>
          </cell>
          <cell r="C45" t="str">
            <v>LP MATHÉMATIQUES - PHYSIQUE CHIMIE</v>
          </cell>
          <cell r="H45" t="str">
            <v>Alpilles TD A09 (19p)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27BD0-3DD2-4CB0-85F0-32801F6F2DB4}">
  <dimension ref="A1:D45"/>
  <sheetViews>
    <sheetView tabSelected="1" workbookViewId="0">
      <selection activeCell="L23" sqref="L23"/>
    </sheetView>
  </sheetViews>
  <sheetFormatPr baseColWidth="10" defaultRowHeight="14.5" x14ac:dyDescent="0.35"/>
  <cols>
    <col min="1" max="1" width="51" style="2" customWidth="1"/>
    <col min="2" max="2" width="52.08984375" customWidth="1"/>
  </cols>
  <sheetData>
    <row r="1" spans="1:4" ht="31" customHeight="1" x14ac:dyDescent="0.35">
      <c r="A1" s="12" t="s">
        <v>50</v>
      </c>
      <c r="B1" s="12"/>
    </row>
    <row r="2" spans="1:4" x14ac:dyDescent="0.35">
      <c r="A2" s="3" t="s">
        <v>1</v>
      </c>
      <c r="B2" s="4" t="s">
        <v>0</v>
      </c>
      <c r="D2" s="15" t="s">
        <v>52</v>
      </c>
    </row>
    <row r="3" spans="1:4" x14ac:dyDescent="0.35">
      <c r="A3" s="5" t="str">
        <f>VLOOKUP(B3,'[1]Tableau par discipline '!$A$1:$K$45,3,FALSE)</f>
        <v>ALLEMAND</v>
      </c>
      <c r="B3" s="7" t="s">
        <v>27</v>
      </c>
    </row>
    <row r="4" spans="1:4" x14ac:dyDescent="0.35">
      <c r="A4" s="13" t="str">
        <f>VLOOKUP(B4,'[1]Tableau par discipline '!$A$1:$K$45,3,FALSE)</f>
        <v>ANGLAIS</v>
      </c>
      <c r="B4" s="9" t="s">
        <v>2</v>
      </c>
      <c r="D4" s="11" t="s">
        <v>45</v>
      </c>
    </row>
    <row r="5" spans="1:4" x14ac:dyDescent="0.35">
      <c r="A5" s="13"/>
      <c r="B5" s="10" t="s">
        <v>8</v>
      </c>
    </row>
    <row r="6" spans="1:4" x14ac:dyDescent="0.35">
      <c r="A6" s="13"/>
      <c r="B6" s="10" t="s">
        <v>9</v>
      </c>
      <c r="D6" s="11" t="s">
        <v>46</v>
      </c>
    </row>
    <row r="7" spans="1:4" x14ac:dyDescent="0.35">
      <c r="A7" s="13"/>
      <c r="B7" s="8" t="s">
        <v>10</v>
      </c>
    </row>
    <row r="8" spans="1:4" x14ac:dyDescent="0.35">
      <c r="A8" s="5" t="str">
        <f>VLOOKUP(B8,'[1]Tableau par discipline '!$A$1:$K$45,3,FALSE)</f>
        <v>ARTS APPLIQUES LT</v>
      </c>
      <c r="B8" s="8" t="s">
        <v>43</v>
      </c>
      <c r="D8" s="11" t="s">
        <v>47</v>
      </c>
    </row>
    <row r="9" spans="1:4" x14ac:dyDescent="0.35">
      <c r="A9" s="5" t="str">
        <f>VLOOKUP(B9,'[1]Tableau par discipline '!$A$1:$K$45,3,FALSE)</f>
        <v>ARTS PLASTIQUES</v>
      </c>
      <c r="B9" s="1" t="s">
        <v>42</v>
      </c>
    </row>
    <row r="10" spans="1:4" x14ac:dyDescent="0.35">
      <c r="A10" s="5" t="str">
        <f>VLOOKUP(B10,'[1]Tableau par discipline '!$A$1:$K$45,3,FALSE)</f>
        <v>BGB - BIOCHIMIE-GÉNIE BIOLOGIQUE - LGT</v>
      </c>
      <c r="B10" s="1" t="s">
        <v>40</v>
      </c>
      <c r="D10" s="11" t="s">
        <v>48</v>
      </c>
    </row>
    <row r="11" spans="1:4" x14ac:dyDescent="0.35">
      <c r="A11" s="5" t="str">
        <f>VLOOKUP(B11,'[1]Tableau par discipline '!$A$1:$K$45,3,FALSE)</f>
        <v>CONSEILLER PRINCIPAL D'ÉDUCATION</v>
      </c>
      <c r="B11" s="6" t="s">
        <v>4</v>
      </c>
    </row>
    <row r="12" spans="1:4" x14ac:dyDescent="0.35">
      <c r="A12" s="5" t="str">
        <f>VLOOKUP(B12,'[1]Tableau par discipline '!$A$1:$K$45,3,FALSE)</f>
        <v>DOCUMENTATION</v>
      </c>
      <c r="B12" s="1" t="s">
        <v>14</v>
      </c>
      <c r="D12" s="11" t="s">
        <v>51</v>
      </c>
    </row>
    <row r="13" spans="1:4" x14ac:dyDescent="0.35">
      <c r="A13" s="5" t="str">
        <f>VLOOKUP(B13,'[1]Tableau par discipline '!$A$1:$K$45,3,FALSE)</f>
        <v>ÉCONOMIE ET GESTION  LT</v>
      </c>
      <c r="B13" s="1" t="s">
        <v>32</v>
      </c>
    </row>
    <row r="14" spans="1:4" x14ac:dyDescent="0.35">
      <c r="A14" s="5" t="str">
        <f>VLOOKUP(B14,'[1]Tableau par discipline '!$A$1:$K$45,3,FALSE)</f>
        <v>EDUCATION MUSICALE</v>
      </c>
      <c r="B14" s="7" t="s">
        <v>44</v>
      </c>
      <c r="D14" s="11" t="s">
        <v>49</v>
      </c>
    </row>
    <row r="15" spans="1:4" x14ac:dyDescent="0.35">
      <c r="A15" s="13" t="str">
        <f>VLOOKUP(B15,'[1]Tableau par discipline '!$A$1:$K$45,3,FALSE)</f>
        <v>ÉDUCATION PHYSIQUE ET SPORTIVE</v>
      </c>
      <c r="B15" s="9" t="s">
        <v>3</v>
      </c>
    </row>
    <row r="16" spans="1:4" x14ac:dyDescent="0.35">
      <c r="A16" s="13"/>
      <c r="B16" s="10" t="s">
        <v>11</v>
      </c>
    </row>
    <row r="17" spans="1:2" x14ac:dyDescent="0.35">
      <c r="A17" s="13"/>
      <c r="B17" s="10" t="s">
        <v>12</v>
      </c>
    </row>
    <row r="18" spans="1:2" x14ac:dyDescent="0.35">
      <c r="A18" s="13"/>
      <c r="B18" s="8" t="s">
        <v>13</v>
      </c>
    </row>
    <row r="19" spans="1:2" x14ac:dyDescent="0.35">
      <c r="A19" s="5" t="str">
        <f>VLOOKUP(B19,'[1]Tableau par discipline '!$A$1:$K$45,3,FALSE)</f>
        <v>ESPAGNOL</v>
      </c>
      <c r="B19" s="8" t="s">
        <v>26</v>
      </c>
    </row>
    <row r="20" spans="1:2" x14ac:dyDescent="0.35">
      <c r="A20" s="14" t="str">
        <f>VLOOKUP(B20,'[1]Tableau par discipline '!$A$1:$K$45,3,FALSE)</f>
        <v>HIST GÉOGRAPHIE</v>
      </c>
      <c r="B20" s="6" t="s">
        <v>6</v>
      </c>
    </row>
    <row r="21" spans="1:2" x14ac:dyDescent="0.35">
      <c r="A21" s="14"/>
      <c r="B21" s="1" t="s">
        <v>18</v>
      </c>
    </row>
    <row r="22" spans="1:2" x14ac:dyDescent="0.35">
      <c r="A22" s="14"/>
      <c r="B22" s="1" t="s">
        <v>19</v>
      </c>
    </row>
    <row r="23" spans="1:2" x14ac:dyDescent="0.35">
      <c r="A23" s="5" t="str">
        <f>VLOOKUP(B23,'[1]Tableau par discipline '!$A$1:$K$45,3,FALSE)</f>
        <v>ITALIEN</v>
      </c>
      <c r="B23" s="7" t="s">
        <v>30</v>
      </c>
    </row>
    <row r="24" spans="1:2" x14ac:dyDescent="0.35">
      <c r="A24" s="13" t="str">
        <f>VLOOKUP(B24,'[1]Tableau par discipline '!$A$1:$K$45,3,FALSE)</f>
        <v>LETTRES</v>
      </c>
      <c r="B24" s="9" t="s">
        <v>5</v>
      </c>
    </row>
    <row r="25" spans="1:2" x14ac:dyDescent="0.35">
      <c r="A25" s="13"/>
      <c r="B25" s="10" t="s">
        <v>16</v>
      </c>
    </row>
    <row r="26" spans="1:2" x14ac:dyDescent="0.35">
      <c r="A26" s="13"/>
      <c r="B26" s="8" t="s">
        <v>17</v>
      </c>
    </row>
    <row r="27" spans="1:2" x14ac:dyDescent="0.35">
      <c r="A27" s="5" t="str">
        <f>VLOOKUP(B27,'[1]Tableau par discipline '!$A$1:$K$45,3,FALSE)</f>
        <v xml:space="preserve">LP ARTS APPLIQUES </v>
      </c>
      <c r="B27" s="8" t="s">
        <v>35</v>
      </c>
    </row>
    <row r="28" spans="1:2" x14ac:dyDescent="0.35">
      <c r="A28" s="5" t="str">
        <f>VLOOKUP(B28,'[1]Tableau par discipline '!$A$1:$K$45,3,FALSE)</f>
        <v>LP ÉCONOMIE ET GESTION, HOTELLERIE COM</v>
      </c>
      <c r="B28" s="1" t="s">
        <v>31</v>
      </c>
    </row>
    <row r="29" spans="1:2" x14ac:dyDescent="0.35">
      <c r="A29" s="5" t="str">
        <f>VLOOKUP(B29,'[1]Tableau par discipline '!$A$1:$K$45,3,FALSE)</f>
        <v>LP LANGUES VIVANTES-LETTRES, OPTION ANGLAIS-LETTRES</v>
      </c>
      <c r="B29" s="1" t="s">
        <v>34</v>
      </c>
    </row>
    <row r="30" spans="1:2" x14ac:dyDescent="0.35">
      <c r="A30" s="5" t="str">
        <f>VLOOKUP(B30,'[1]Tableau par discipline '!$A$1:$K$45,3,FALSE)</f>
        <v>LP LETTRES - HISTOIRE ET GÉOGRAPHIE</v>
      </c>
      <c r="B30" s="1" t="s">
        <v>33</v>
      </c>
    </row>
    <row r="31" spans="1:2" x14ac:dyDescent="0.35">
      <c r="A31" s="5" t="str">
        <f>VLOOKUP(B31,'[1]Tableau par discipline '!$A$1:$K$45,3,FALSE)</f>
        <v>LP MATHÉMATIQUES - PHYSIQUE CHIMIE</v>
      </c>
      <c r="B31" s="1" t="s">
        <v>38</v>
      </c>
    </row>
    <row r="32" spans="1:2" x14ac:dyDescent="0.35">
      <c r="A32" s="5" t="str">
        <f>VLOOKUP(B32,'[1]Tableau par discipline '!$A$1:$K$45,3,FALSE)</f>
        <v>LP SBSSA</v>
      </c>
      <c r="B32" s="1" t="s">
        <v>36</v>
      </c>
    </row>
    <row r="33" spans="1:2" x14ac:dyDescent="0.35">
      <c r="A33" s="5" t="str">
        <f>VLOOKUP(B33,'[1]Tableau par discipline '!$A$1:$K$45,3,FALSE)</f>
        <v xml:space="preserve">LP STI </v>
      </c>
      <c r="B33" s="7" t="s">
        <v>37</v>
      </c>
    </row>
    <row r="34" spans="1:2" x14ac:dyDescent="0.35">
      <c r="A34" s="13" t="str">
        <f>VLOOKUP(B34,'[1]Tableau par discipline '!$A$1:$K$45,3,FALSE)</f>
        <v>MATHÉMATIQUES</v>
      </c>
      <c r="B34" s="9" t="s">
        <v>7</v>
      </c>
    </row>
    <row r="35" spans="1:2" x14ac:dyDescent="0.35">
      <c r="A35" s="13"/>
      <c r="B35" s="10" t="s">
        <v>23</v>
      </c>
    </row>
    <row r="36" spans="1:2" x14ac:dyDescent="0.35">
      <c r="A36" s="13"/>
      <c r="B36" s="10" t="s">
        <v>24</v>
      </c>
    </row>
    <row r="37" spans="1:2" x14ac:dyDescent="0.35">
      <c r="A37" s="13"/>
      <c r="B37" s="8" t="s">
        <v>25</v>
      </c>
    </row>
    <row r="38" spans="1:2" x14ac:dyDescent="0.35">
      <c r="A38" s="5" t="str">
        <f>VLOOKUP(B38,'[1]Tableau par discipline '!$A$1:$K$45,3,FALSE)</f>
        <v>NSI</v>
      </c>
      <c r="B38" s="8" t="s">
        <v>29</v>
      </c>
    </row>
    <row r="39" spans="1:2" x14ac:dyDescent="0.35">
      <c r="A39" s="5" t="str">
        <f>VLOOKUP(B39,'[1]Tableau par discipline '!$A$1:$K$45,3,FALSE)</f>
        <v>PHILOSOPHIE</v>
      </c>
      <c r="B39" s="7" t="s">
        <v>28</v>
      </c>
    </row>
    <row r="40" spans="1:2" x14ac:dyDescent="0.35">
      <c r="A40" s="13" t="str">
        <f>VLOOKUP(B40,'[1]Tableau par discipline '!$A$1:$K$45,3,FALSE)</f>
        <v>PHYSIQUE-CHIMIE, OPTION PHYSIQUE</v>
      </c>
      <c r="B40" s="7" t="s">
        <v>20</v>
      </c>
    </row>
    <row r="41" spans="1:2" x14ac:dyDescent="0.35">
      <c r="A41" s="13"/>
      <c r="B41" s="8" t="s">
        <v>21</v>
      </c>
    </row>
    <row r="42" spans="1:2" x14ac:dyDescent="0.35">
      <c r="A42" s="5" t="str">
        <f>VLOOKUP(B42,'[1]Tableau par discipline '!$A$1:$K$45,3,FALSE)</f>
        <v>SCIENCES DE LA VIE - SCIENCES DE LA TERRE ET DE L'UNIVERS</v>
      </c>
      <c r="B42" s="8" t="s">
        <v>22</v>
      </c>
    </row>
    <row r="43" spans="1:2" x14ac:dyDescent="0.35">
      <c r="A43" s="5" t="str">
        <f>VLOOKUP(B43,'[1]Tableau par discipline '!$A$1:$K$45,3,FALSE)</f>
        <v>SCIENCES ÉCONOMIQUES ET SOCIALES</v>
      </c>
      <c r="B43" s="1" t="s">
        <v>15</v>
      </c>
    </row>
    <row r="44" spans="1:2" x14ac:dyDescent="0.35">
      <c r="A44" s="5" t="str">
        <f>VLOOKUP(B44,'[1]Tableau par discipline '!$A$1:$K$45,3,FALSE)</f>
        <v>STMS</v>
      </c>
      <c r="B44" s="1" t="s">
        <v>41</v>
      </c>
    </row>
    <row r="45" spans="1:2" x14ac:dyDescent="0.35">
      <c r="A45" s="5" t="str">
        <f>VLOOKUP(B45,'[1]Tableau par discipline '!$A$1:$K$45,3,FALSE)</f>
        <v>TECHNO COLLEGE ET SII</v>
      </c>
      <c r="B45" s="1" t="s">
        <v>39</v>
      </c>
    </row>
  </sheetData>
  <autoFilter ref="A2" xr:uid="{F6C27BD0-3DD2-4CB0-85F0-32801F6F2DB4}">
    <sortState xmlns:xlrd2="http://schemas.microsoft.com/office/spreadsheetml/2017/richdata2" ref="A3:A45">
      <sortCondition ref="A2"/>
    </sortState>
  </autoFilter>
  <mergeCells count="7">
    <mergeCell ref="A34:A37"/>
    <mergeCell ref="A40:A41"/>
    <mergeCell ref="A1:B1"/>
    <mergeCell ref="A4:A7"/>
    <mergeCell ref="A15:A18"/>
    <mergeCell ref="A20:A22"/>
    <mergeCell ref="A24:A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Company>Academie de Grenoble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Moly</dc:creator>
  <cp:lastModifiedBy>Audrey Moly</cp:lastModifiedBy>
  <cp:lastPrinted>2026-05-18T09:57:29Z</cp:lastPrinted>
  <dcterms:created xsi:type="dcterms:W3CDTF">2025-05-14T05:34:44Z</dcterms:created>
  <dcterms:modified xsi:type="dcterms:W3CDTF">2026-06-24T08:41:40Z</dcterms:modified>
</cp:coreProperties>
</file>